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state="hidden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F12" i="1"/>
  <c r="G13" s="1"/>
  <c r="D21" l="1"/>
  <c r="F22" s="1"/>
  <c r="G25" s="1"/>
</calcChain>
</file>

<file path=xl/sharedStrings.xml><?xml version="1.0" encoding="utf-8"?>
<sst xmlns="http://schemas.openxmlformats.org/spreadsheetml/2006/main" count="46" uniqueCount="42">
  <si>
    <t>ед.изм</t>
  </si>
  <si>
    <t>m</t>
  </si>
  <si>
    <t>Наименование контрольных мероприятий</t>
  </si>
  <si>
    <t xml:space="preserve">             n
Mer = (1 / n) x SUM (Rj x 100%),
            j=1</t>
  </si>
  <si>
    <t xml:space="preserve">                                   m
Cel = (1 / m) x SUM (Si),
                                  i=1
</t>
  </si>
  <si>
    <t>95% и более</t>
  </si>
  <si>
    <t>от 80% до 95%</t>
  </si>
  <si>
    <t>менее 80%</t>
  </si>
  <si>
    <t>Высокий уровень эффективности</t>
  </si>
  <si>
    <t>Удовлетворительный уровень эффективности</t>
  </si>
  <si>
    <t>Неудовлетворительный уровень эффективности</t>
  </si>
  <si>
    <t xml:space="preserve"> Pi -плановое значение индикатора (показателя) </t>
  </si>
  <si>
    <t>Fi - фактическое значение индикатолра (показателя)</t>
  </si>
  <si>
    <t xml:space="preserve">Наименование индикатора (показателя) </t>
  </si>
  <si>
    <t>Сумма значений</t>
  </si>
  <si>
    <t>Виды результатов оценки</t>
  </si>
  <si>
    <t>Таблица  № 3</t>
  </si>
  <si>
    <t>**) Si = (Fi / Pi) x 100%, если желаемой тенденцией развития является рост значений, Si = (Pi / Fi) x 100%, если желаемой тенденцией развития является снижение значений.</t>
  </si>
  <si>
    <t xml:space="preserve">Примечание:  **) В случае превышения 100% выполнения планового значения индикатора (показателя) указывается значение равным 100%.
</t>
  </si>
  <si>
    <t>Границы диапазона оценки</t>
  </si>
  <si>
    <t>Сумма значений x 100%</t>
  </si>
  <si>
    <t xml:space="preserve">Примечание: *) Расчет оценки эффективности реализации проводится в целом по муниципальной программе и по каждой подпрограмме </t>
  </si>
  <si>
    <t>Cel - оценка степени достижения цели, решения задачи муниципальной программы (подпрограммы)</t>
  </si>
  <si>
    <t>Rj - показатель достижения ожидаемого непосредственного результата j-го контрольного мероприятия муниципальной программы (подпрограммы), определяемый в случае достижения непосредственного результата в отчетном периоде как "1", в случае недостижения непосредственного результата - как "0"</t>
  </si>
  <si>
    <t>Mer - оценка степени реализации мероприятий муниципальной программы (подпрограммы)</t>
  </si>
  <si>
    <r>
      <t>Расчет комплексной оценки эффективности реализации муниципальной программы (подпрограммы):                                                        Омп = 0,5 * Cel + 0,5 * ∑</t>
    </r>
    <r>
      <rPr>
        <sz val="9"/>
        <color theme="1"/>
        <rFont val="Times New Roman"/>
        <family val="1"/>
        <charset val="204"/>
      </rPr>
      <t>k</t>
    </r>
    <r>
      <rPr>
        <vertAlign val="subscript"/>
        <sz val="9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Опп/k
</t>
    </r>
  </si>
  <si>
    <t xml:space="preserve">Примечание: ***) В случае отсутствия в 2020 году в муниципальной программе (подпрограмме) контрольных событий расчет комплексной оценки принимается равной оценке степени достижения цели и решения задачи муниципальной программы (подпрограммы).
</t>
  </si>
  <si>
    <t>Доля образовательных учреждений, удовлетворяющих требованиям комплексной безопасности участников образовательного процесса в образовательных учреждениях во время трудовой и учебной деятельности, в общем количестве образовательных учреждений</t>
  </si>
  <si>
    <t>%</t>
  </si>
  <si>
    <t>Доля обучающихся общеобразовательных учреждений, получающих горячее питание, в общей численности обучающихся общеобразовательных учреждений</t>
  </si>
  <si>
    <t>Доля образовательных учреждений, оснащенных современным технологическим оборудованием для приготовления пищи, в общем количестве образовательных учреждений</t>
  </si>
  <si>
    <t>Доля обучающихся, воспитанников образовательных учреждений, которым оказана квалифицированная психолого-педагогическая помощь</t>
  </si>
  <si>
    <t>Количество общеобразовательных учреждений, в которых созданы школьные спортивные клубы</t>
  </si>
  <si>
    <t>Совершенствование организации школьного питания.</t>
  </si>
  <si>
    <t>Организация питания детей из многодетных и малообеспеченных семей, детей, являющихся детьми-инвалидами, детей с ограниченными возможностями здоровья (ОВЗ), детей с ограниченными возможностями здоровья, получающих образование на дому.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</si>
  <si>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организациях.</t>
  </si>
  <si>
    <t>Создание в общеобразовательных организациях, расположенных в сельской местности, условий для занятия физической культурой и спортом.</t>
  </si>
  <si>
    <t>Комплексная оценка эффективности релизации подпрограммы "Создание условий получения качественного образования"</t>
  </si>
  <si>
    <t>Градации оценки эффективности реализации подпрограммы "Создание условий получения качественного образования"</t>
  </si>
  <si>
    <t>Критерий 2 - Степень реализации контрольных мероприятий подпрограммы "Создание условий  получения качественного образования"</t>
  </si>
  <si>
    <t>Критерий 1 - Степень достижения целей и решения задач подпрограммы "Создание условий  получения качественного образования"</t>
  </si>
  <si>
    <t xml:space="preserve">Расчет оценки эффективности реализации подпрограммы "Создание условий получения качественного образования" в 2024 году  *)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</si>
</sst>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3" borderId="9" xfId="0" applyFont="1" applyFill="1" applyBorder="1"/>
    <xf numFmtId="0" fontId="1" fillId="0" borderId="0" xfId="0" applyFont="1" applyBorder="1"/>
    <xf numFmtId="0" fontId="1" fillId="0" borderId="5" xfId="0" applyFont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view="pageBreakPreview" zoomScale="60" workbookViewId="0">
      <selection activeCell="M6" sqref="M6"/>
    </sheetView>
  </sheetViews>
  <sheetFormatPr defaultRowHeight="15"/>
  <cols>
    <col min="1" max="1" width="3.28515625" customWidth="1"/>
    <col min="2" max="2" width="43.5703125" customWidth="1"/>
    <col min="3" max="3" width="5.5703125" customWidth="1"/>
    <col min="4" max="4" width="14.85546875" customWidth="1"/>
    <col min="5" max="5" width="15.28515625" customWidth="1"/>
    <col min="6" max="6" width="23" customWidth="1"/>
    <col min="7" max="7" width="17.7109375" customWidth="1"/>
  </cols>
  <sheetData>
    <row r="1" spans="1:12" ht="15.75" thickBot="1">
      <c r="A1" s="1"/>
      <c r="B1" s="1"/>
      <c r="C1" s="1"/>
      <c r="D1" s="1"/>
      <c r="E1" s="1"/>
      <c r="F1" s="1"/>
      <c r="G1" s="1" t="s">
        <v>16</v>
      </c>
    </row>
    <row r="2" spans="1:12" ht="84.75" customHeight="1" thickBot="1">
      <c r="A2" s="36" t="s">
        <v>41</v>
      </c>
      <c r="B2" s="37"/>
      <c r="C2" s="37"/>
      <c r="D2" s="37"/>
      <c r="E2" s="37"/>
      <c r="F2" s="37"/>
      <c r="G2" s="38"/>
    </row>
    <row r="3" spans="1:12" ht="28.5" customHeight="1">
      <c r="A3" s="35" t="s">
        <v>21</v>
      </c>
      <c r="B3" s="35"/>
      <c r="C3" s="35"/>
      <c r="D3" s="35"/>
      <c r="E3" s="35"/>
      <c r="F3" s="35"/>
      <c r="G3" s="35"/>
    </row>
    <row r="4" spans="1:12" ht="29.25" customHeight="1" thickBot="1">
      <c r="A4" s="63" t="s">
        <v>40</v>
      </c>
      <c r="B4" s="63"/>
      <c r="C4" s="63"/>
      <c r="D4" s="63"/>
      <c r="E4" s="63"/>
      <c r="F4" s="63"/>
      <c r="G4" s="63"/>
    </row>
    <row r="5" spans="1:12" ht="69.75" customHeight="1">
      <c r="A5" s="2"/>
      <c r="B5" s="3" t="s">
        <v>13</v>
      </c>
      <c r="C5" s="3" t="s">
        <v>0</v>
      </c>
      <c r="D5" s="14" t="s">
        <v>11</v>
      </c>
      <c r="E5" s="14" t="s">
        <v>12</v>
      </c>
      <c r="F5" s="14" t="s">
        <v>17</v>
      </c>
      <c r="G5" s="4" t="s">
        <v>4</v>
      </c>
    </row>
    <row r="6" spans="1:12" ht="126">
      <c r="A6" s="5">
        <v>1</v>
      </c>
      <c r="B6" s="16" t="s">
        <v>27</v>
      </c>
      <c r="C6" s="17" t="s">
        <v>28</v>
      </c>
      <c r="D6" s="18">
        <v>80</v>
      </c>
      <c r="E6" s="19">
        <v>80</v>
      </c>
      <c r="F6" s="20">
        <v>100</v>
      </c>
      <c r="G6" s="7"/>
      <c r="L6" s="62"/>
    </row>
    <row r="7" spans="1:12" ht="78.75">
      <c r="A7" s="5">
        <v>2</v>
      </c>
      <c r="B7" s="16" t="s">
        <v>29</v>
      </c>
      <c r="C7" s="17" t="s">
        <v>28</v>
      </c>
      <c r="D7" s="18">
        <v>95</v>
      </c>
      <c r="E7" s="19">
        <v>95</v>
      </c>
      <c r="F7" s="20">
        <v>100</v>
      </c>
      <c r="G7" s="7"/>
    </row>
    <row r="8" spans="1:12" ht="78.75">
      <c r="A8" s="5">
        <v>3</v>
      </c>
      <c r="B8" s="16" t="s">
        <v>30</v>
      </c>
      <c r="C8" s="17" t="s">
        <v>28</v>
      </c>
      <c r="D8" s="18">
        <v>59</v>
      </c>
      <c r="E8" s="19">
        <v>59</v>
      </c>
      <c r="F8" s="20">
        <v>100</v>
      </c>
      <c r="G8" s="7"/>
    </row>
    <row r="9" spans="1:12" ht="63">
      <c r="A9" s="5">
        <v>4</v>
      </c>
      <c r="B9" s="16" t="s">
        <v>31</v>
      </c>
      <c r="C9" s="17" t="s">
        <v>28</v>
      </c>
      <c r="D9" s="18">
        <v>73</v>
      </c>
      <c r="E9" s="19">
        <v>73</v>
      </c>
      <c r="F9" s="20">
        <v>100</v>
      </c>
      <c r="G9" s="7"/>
    </row>
    <row r="10" spans="1:12" ht="47.25">
      <c r="A10" s="5">
        <v>5</v>
      </c>
      <c r="B10" s="16" t="s">
        <v>32</v>
      </c>
      <c r="C10" s="17" t="s">
        <v>28</v>
      </c>
      <c r="D10" s="18">
        <v>13</v>
      </c>
      <c r="E10" s="19">
        <v>13</v>
      </c>
      <c r="F10" s="20">
        <v>100</v>
      </c>
      <c r="G10" s="7"/>
    </row>
    <row r="11" spans="1:12">
      <c r="A11" s="5" t="s">
        <v>1</v>
      </c>
      <c r="B11" s="6"/>
      <c r="C11" s="6"/>
      <c r="D11" s="6"/>
      <c r="E11" s="6"/>
      <c r="F11" s="6"/>
      <c r="G11" s="7"/>
    </row>
    <row r="12" spans="1:12">
      <c r="A12" s="5"/>
      <c r="B12" s="6" t="s">
        <v>14</v>
      </c>
      <c r="C12" s="6"/>
      <c r="D12" s="6"/>
      <c r="E12" s="6"/>
      <c r="F12" s="15">
        <f>SUM(F6:F11)</f>
        <v>500</v>
      </c>
      <c r="G12" s="7"/>
    </row>
    <row r="13" spans="1:12" ht="21" customHeight="1" thickBot="1">
      <c r="A13" s="44" t="s">
        <v>22</v>
      </c>
      <c r="B13" s="45"/>
      <c r="C13" s="45"/>
      <c r="D13" s="45"/>
      <c r="E13" s="45"/>
      <c r="F13" s="46"/>
      <c r="G13" s="8">
        <f>F12/A10</f>
        <v>100</v>
      </c>
    </row>
    <row r="14" spans="1:12" ht="31.5" customHeight="1">
      <c r="A14" s="35" t="s">
        <v>18</v>
      </c>
      <c r="B14" s="35"/>
      <c r="C14" s="35"/>
      <c r="D14" s="35"/>
      <c r="E14" s="35"/>
      <c r="F14" s="35"/>
      <c r="G14" s="35"/>
    </row>
    <row r="15" spans="1:12" ht="34.5" customHeight="1" thickBot="1">
      <c r="A15" s="39" t="s">
        <v>39</v>
      </c>
      <c r="B15" s="39"/>
      <c r="C15" s="39"/>
      <c r="D15" s="39"/>
      <c r="E15" s="39"/>
      <c r="F15" s="39"/>
      <c r="G15" s="39"/>
    </row>
    <row r="16" spans="1:12" ht="105.75" customHeight="1">
      <c r="A16" s="2"/>
      <c r="B16" s="29" t="s">
        <v>2</v>
      </c>
      <c r="C16" s="29"/>
      <c r="D16" s="47" t="s">
        <v>23</v>
      </c>
      <c r="E16" s="47"/>
      <c r="F16" s="47" t="s">
        <v>3</v>
      </c>
      <c r="G16" s="48"/>
    </row>
    <row r="17" spans="1:7" ht="23.25" customHeight="1">
      <c r="A17" s="5">
        <v>1</v>
      </c>
      <c r="B17" s="40" t="s">
        <v>33</v>
      </c>
      <c r="C17" s="41"/>
      <c r="D17" s="54">
        <v>1</v>
      </c>
      <c r="E17" s="54"/>
      <c r="F17" s="23"/>
      <c r="G17" s="24"/>
    </row>
    <row r="18" spans="1:7" ht="33.75" customHeight="1">
      <c r="A18" s="5">
        <v>2</v>
      </c>
      <c r="B18" s="42" t="s">
        <v>34</v>
      </c>
      <c r="C18" s="43"/>
      <c r="D18" s="54">
        <v>1</v>
      </c>
      <c r="E18" s="54"/>
      <c r="F18" s="23"/>
      <c r="G18" s="24"/>
    </row>
    <row r="19" spans="1:7" ht="32.25" customHeight="1">
      <c r="A19" s="5">
        <v>3</v>
      </c>
      <c r="B19" s="42" t="s">
        <v>35</v>
      </c>
      <c r="C19" s="43"/>
      <c r="D19" s="54">
        <v>1</v>
      </c>
      <c r="E19" s="54"/>
      <c r="F19" s="23"/>
      <c r="G19" s="24"/>
    </row>
    <row r="20" spans="1:7" ht="47.25" customHeight="1">
      <c r="A20" s="5">
        <v>4</v>
      </c>
      <c r="B20" s="42" t="s">
        <v>36</v>
      </c>
      <c r="C20" s="43"/>
      <c r="D20" s="54">
        <v>0</v>
      </c>
      <c r="E20" s="54"/>
      <c r="F20" s="23"/>
      <c r="G20" s="24"/>
    </row>
    <row r="21" spans="1:7" ht="15.75" customHeight="1">
      <c r="A21" s="10"/>
      <c r="B21" s="55" t="s">
        <v>20</v>
      </c>
      <c r="C21" s="55"/>
      <c r="D21" s="34">
        <f>SUM(D17:D20)*100</f>
        <v>300</v>
      </c>
      <c r="E21" s="34"/>
      <c r="F21" s="23"/>
      <c r="G21" s="24"/>
    </row>
    <row r="22" spans="1:7" ht="30" customHeight="1" thickBot="1">
      <c r="A22" s="49" t="s">
        <v>24</v>
      </c>
      <c r="B22" s="50"/>
      <c r="C22" s="50"/>
      <c r="D22" s="50"/>
      <c r="E22" s="50"/>
      <c r="F22" s="56">
        <f>D21/A20</f>
        <v>75</v>
      </c>
      <c r="G22" s="57"/>
    </row>
    <row r="23" spans="1:7" ht="17.25" customHeight="1" thickBot="1">
      <c r="A23" s="11"/>
      <c r="B23" s="11"/>
      <c r="C23" s="11"/>
      <c r="D23" s="11"/>
      <c r="E23" s="12"/>
      <c r="F23" s="9"/>
      <c r="G23" s="9"/>
    </row>
    <row r="24" spans="1:7" ht="29.25" customHeight="1">
      <c r="A24" s="51" t="s">
        <v>37</v>
      </c>
      <c r="B24" s="52"/>
      <c r="C24" s="52"/>
      <c r="D24" s="52"/>
      <c r="E24" s="52"/>
      <c r="F24" s="52"/>
      <c r="G24" s="53"/>
    </row>
    <row r="25" spans="1:7" ht="39.6" customHeight="1" thickBot="1">
      <c r="A25" s="21" t="s">
        <v>25</v>
      </c>
      <c r="B25" s="22"/>
      <c r="C25" s="22"/>
      <c r="D25" s="22"/>
      <c r="E25" s="22"/>
      <c r="F25" s="22"/>
      <c r="G25" s="8">
        <f>0.8*G13+0.2*F22</f>
        <v>95</v>
      </c>
    </row>
    <row r="26" spans="1:7" ht="15.75" thickBot="1">
      <c r="A26" s="1"/>
      <c r="B26" s="1"/>
      <c r="C26" s="1"/>
      <c r="D26" s="1"/>
      <c r="E26" s="1"/>
      <c r="F26" s="1"/>
      <c r="G26" s="1"/>
    </row>
    <row r="27" spans="1:7" ht="30" customHeight="1" thickBot="1">
      <c r="A27" s="25" t="s">
        <v>38</v>
      </c>
      <c r="B27" s="26"/>
      <c r="C27" s="26"/>
      <c r="D27" s="26"/>
      <c r="E27" s="26"/>
      <c r="F27" s="27"/>
      <c r="G27" s="1"/>
    </row>
    <row r="28" spans="1:7" ht="13.5" customHeight="1">
      <c r="A28" s="28" t="s">
        <v>15</v>
      </c>
      <c r="B28" s="29"/>
      <c r="C28" s="29"/>
      <c r="D28" s="29" t="s">
        <v>19</v>
      </c>
      <c r="E28" s="29"/>
      <c r="F28" s="32"/>
      <c r="G28" s="1"/>
    </row>
    <row r="29" spans="1:7">
      <c r="A29" s="30" t="s">
        <v>8</v>
      </c>
      <c r="B29" s="31"/>
      <c r="C29" s="31"/>
      <c r="D29" s="23" t="s">
        <v>5</v>
      </c>
      <c r="E29" s="23"/>
      <c r="F29" s="24"/>
      <c r="G29" s="1"/>
    </row>
    <row r="30" spans="1:7">
      <c r="A30" s="30" t="s">
        <v>9</v>
      </c>
      <c r="B30" s="31"/>
      <c r="C30" s="31"/>
      <c r="D30" s="23" t="s">
        <v>6</v>
      </c>
      <c r="E30" s="23"/>
      <c r="F30" s="24"/>
      <c r="G30" s="1"/>
    </row>
    <row r="31" spans="1:7" ht="15.75" thickBot="1">
      <c r="A31" s="60" t="s">
        <v>10</v>
      </c>
      <c r="B31" s="61"/>
      <c r="C31" s="61"/>
      <c r="D31" s="58" t="s">
        <v>7</v>
      </c>
      <c r="E31" s="58"/>
      <c r="F31" s="59"/>
      <c r="G31" s="1"/>
    </row>
    <row r="32" spans="1:7" ht="17.25" customHeight="1">
      <c r="A32" s="33"/>
      <c r="B32" s="33"/>
      <c r="C32" s="33"/>
      <c r="D32" s="33"/>
      <c r="E32" s="33"/>
      <c r="F32" s="33"/>
    </row>
    <row r="33" spans="1:7" ht="47.25" customHeight="1">
      <c r="A33" s="33" t="s">
        <v>26</v>
      </c>
      <c r="B33" s="33"/>
      <c r="C33" s="33"/>
      <c r="D33" s="33"/>
      <c r="E33" s="33"/>
      <c r="F33" s="33"/>
      <c r="G33" s="13"/>
    </row>
    <row r="34" spans="1:7">
      <c r="A34" s="33"/>
      <c r="B34" s="33"/>
      <c r="C34" s="33"/>
      <c r="D34" s="33"/>
      <c r="E34" s="33"/>
      <c r="F34" s="33"/>
    </row>
  </sheetData>
  <mergeCells count="40">
    <mergeCell ref="D16:E16"/>
    <mergeCell ref="A14:G14"/>
    <mergeCell ref="A33:F33"/>
    <mergeCell ref="D17:E17"/>
    <mergeCell ref="D18:E18"/>
    <mergeCell ref="D19:E19"/>
    <mergeCell ref="D20:E20"/>
    <mergeCell ref="B21:C21"/>
    <mergeCell ref="F17:G17"/>
    <mergeCell ref="F18:G18"/>
    <mergeCell ref="F19:G19"/>
    <mergeCell ref="F20:G20"/>
    <mergeCell ref="F21:G21"/>
    <mergeCell ref="F22:G22"/>
    <mergeCell ref="D31:F31"/>
    <mergeCell ref="A31:C31"/>
    <mergeCell ref="A34:F34"/>
    <mergeCell ref="D21:E21"/>
    <mergeCell ref="A3:G3"/>
    <mergeCell ref="A2:G2"/>
    <mergeCell ref="A4:G4"/>
    <mergeCell ref="A15:G15"/>
    <mergeCell ref="B16:C16"/>
    <mergeCell ref="B17:C17"/>
    <mergeCell ref="B18:C18"/>
    <mergeCell ref="B19:C19"/>
    <mergeCell ref="B20:C20"/>
    <mergeCell ref="A13:F13"/>
    <mergeCell ref="A32:F32"/>
    <mergeCell ref="F16:G16"/>
    <mergeCell ref="A22:E22"/>
    <mergeCell ref="A24:G24"/>
    <mergeCell ref="A25:F25"/>
    <mergeCell ref="D29:F29"/>
    <mergeCell ref="D30:F30"/>
    <mergeCell ref="A27:F27"/>
    <mergeCell ref="A28:C28"/>
    <mergeCell ref="A29:C29"/>
    <mergeCell ref="A30:C30"/>
    <mergeCell ref="D28:F28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User111</cp:lastModifiedBy>
  <cp:lastPrinted>2025-03-11T11:53:49Z</cp:lastPrinted>
  <dcterms:created xsi:type="dcterms:W3CDTF">2014-01-29T06:13:10Z</dcterms:created>
  <dcterms:modified xsi:type="dcterms:W3CDTF">2025-03-11T11:53:58Z</dcterms:modified>
</cp:coreProperties>
</file>