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155"/>
  </bookViews>
  <sheets>
    <sheet name="Лист1" sheetId="1" r:id="rId1"/>
    <sheet name="Лист2" sheetId="2" state="hidden" r:id="rId2"/>
    <sheet name="Лист3" sheetId="3" state="hidden" r:id="rId3"/>
  </sheets>
  <calcPr calcId="124519"/>
</workbook>
</file>

<file path=xl/calcChain.xml><?xml version="1.0" encoding="utf-8"?>
<calcChain xmlns="http://schemas.openxmlformats.org/spreadsheetml/2006/main">
  <c r="G12" i="1"/>
  <c r="D36"/>
  <c r="F37" l="1"/>
</calcChain>
</file>

<file path=xl/sharedStrings.xml><?xml version="1.0" encoding="utf-8"?>
<sst xmlns="http://schemas.openxmlformats.org/spreadsheetml/2006/main" count="61" uniqueCount="57">
  <si>
    <t>ед.изм</t>
  </si>
  <si>
    <t>Наименование контрольных мероприятий</t>
  </si>
  <si>
    <t xml:space="preserve">             n
Mer = (1 / n) x SUM (Rj x 100%),
            j=1</t>
  </si>
  <si>
    <t xml:space="preserve">                                   m
Cel = (1 / m) x SUM (Si),
                                  i=1
</t>
  </si>
  <si>
    <t>95% и более</t>
  </si>
  <si>
    <t>от 80% до 95%</t>
  </si>
  <si>
    <t>менее 80%</t>
  </si>
  <si>
    <t>Высокий уровень эффективности</t>
  </si>
  <si>
    <t>Удовлетворительный уровень эффективности</t>
  </si>
  <si>
    <t>Неудовлетворительный уровень эффективности</t>
  </si>
  <si>
    <t xml:space="preserve"> Pi -плановое значение индикатора (показателя) </t>
  </si>
  <si>
    <t>Fi - фактическое значение индикатолра (показателя)</t>
  </si>
  <si>
    <t xml:space="preserve">Наименование индикатора (показателя) </t>
  </si>
  <si>
    <t>Сумма значений</t>
  </si>
  <si>
    <t>Виды результатов оценки</t>
  </si>
  <si>
    <t>Таблица  № 3</t>
  </si>
  <si>
    <t>**) Si = (Fi / Pi) x 100%, если желаемой тенденцией развития является рост значений, Si = (Pi / Fi) x 100%, если желаемой тенденцией развития является снижение значений.</t>
  </si>
  <si>
    <t xml:space="preserve">Примечание:  **) В случае превышения 100% выполнения планового значения индикатора (показателя) указывается значение равным 100%.
</t>
  </si>
  <si>
    <t>Границы диапазона оценки</t>
  </si>
  <si>
    <t>Сумма значений x 100%</t>
  </si>
  <si>
    <t xml:space="preserve">Примечание: *) Расчет оценки эффективности реализации проводится в целом по муниципальной программе и по каждой подпрограмме </t>
  </si>
  <si>
    <t>Cel - оценка степени достижения цели, решения задачи муниципальной программы (подпрограммы)</t>
  </si>
  <si>
    <t>Rj - показатель достижения ожидаемого непосредственного результата j-го контрольного мероприятия муниципальной программы (подпрограммы), определяемый в случае достижения непосредственного результата в отчетном периоде как "1", в случае недостижения непосредственного результата - как "0"</t>
  </si>
  <si>
    <t>Mer - оценка степени реализации мероприятий муниципальной программы (подпрограммы)</t>
  </si>
  <si>
    <r>
      <t>Расчет комплексной оценки эффективности реализации муниципальной программы (подпрограммы):                                                        Омп = 0,5 * Cel + 0,5 * ∑</t>
    </r>
    <r>
      <rPr>
        <sz val="9"/>
        <color theme="1"/>
        <rFont val="Times New Roman"/>
        <family val="1"/>
        <charset val="204"/>
      </rPr>
      <t>k</t>
    </r>
    <r>
      <rPr>
        <vertAlign val="subscript"/>
        <sz val="9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Опп/k
</t>
    </r>
  </si>
  <si>
    <t xml:space="preserve">Примечание: ***) В случае отсутствия в 2020 году в муниципальной программе (подпрограмме) контрольных событий расчет комплексной оценки принимается равной оценке степени достижения цели и решения задачи муниципальной программы (подпрограммы).
</t>
  </si>
  <si>
    <t>Критерий 1 - Степень достижения целей и решения задач муниципальной программы  "Развитие образования в Жуковском районе"</t>
  </si>
  <si>
    <t>Критерий 2 - Степень реализации контрольных мероприятий муниципальной программы "Развитие образования в Жуковском районе"</t>
  </si>
  <si>
    <t>Комплексная оценка эффективности релизации муниципальной программы "Развитие образования в Жуковском районе"</t>
  </si>
  <si>
    <t>Градации оценки эффективности реализации муниципальной программы "Развитие образования в Жуковском районе"</t>
  </si>
  <si>
    <t>Удельный вес детей в возрасте до 7 лет, получающих дошкольное образование в образовательных учреждениях, осуществляющих образовательную деятельность по образовательным программам дошкольного образования, в общей численности детей в возрасте до 7 лет</t>
  </si>
  <si>
    <t>%</t>
  </si>
  <si>
    <t>Удельный вес численности населения в возрасте 5 до 18 лет, охваченного образованием, в общей численности населения в возрасте 5 -18 лет;</t>
  </si>
  <si>
    <t>Удельный вес численности населения в возрасте от 5 до 18 лет, охваченного дополнительным образованием, в общей численности населения в возрасте от 5 до 18 лет</t>
  </si>
  <si>
    <t>Удельный вес детей и подростков от 7 до 17 лет, охваченных всеми формами отдыха и оздоровления к общему числу детей от 7 до 17 лет</t>
  </si>
  <si>
    <t>Удовлетворенность участников образовательного процесса качеством условий осуществления образовательной деятельности организациями, осуществляющими образовательную деятельность.</t>
  </si>
  <si>
    <t>Организация предоставления дошкольного образования в государственных дошкольных образовательных учреждениях.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</si>
  <si>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учреждениях.</t>
  </si>
  <si>
    <t>Выплата компенсации родительской платы за присмотр и уход за ребенком.</t>
  </si>
  <si>
    <t>Создание дополнительных мест для детей в возрасте от 2 месяцев до 3 лет в образовательных учреждениях, осуществляющих образовательную деятельность по образовательным программам дошкольного образования.</t>
  </si>
  <si>
    <t>Организация предоставления качественного общего образования в муниципальных общеобразовательных учреждениях.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</si>
  <si>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учреждениях, обеспечение дополнительного образования детей в муниципальных общеобразовательных учреждениях, финансовое обеспечение получения дошкольного, начального общего, основного общего, среднего общего образования в частных общеобразовательных учреждениях, осуществляющих общеобразовательную деятельность по имеющим государственную аккредитацию основным общеобразовательным программам.</t>
  </si>
  <si>
    <t>Финансовое обеспечение ежемесячных денежных выплат работникам муниципальных общеобразовательных учреждений.</t>
  </si>
  <si>
    <t>Финансовое обеспечение выплат ежемесячного денежного вознаграждения за классное руководство педагогическим работникам государственных и муниципальных общеобразовательных учреждений.</t>
  </si>
  <si>
    <t>Развитие, укрепление материально-технической базы муниципальных общеобразовательных учреждений района.</t>
  </si>
  <si>
    <t>Строительство (пристрой к зданиям), реконструкция, капитальный (текущий) ремонт и приобретение зданий (помещений) в общеобразовательных  учреждениях.</t>
  </si>
  <si>
    <t>Создание новых мест в общеобразовательных учреждениях.</t>
  </si>
  <si>
    <t>Организация предоставления дополнительного образования детей в муниципальных образовательных учреждениях дополнительного образования детей</t>
  </si>
  <si>
    <t>Совершенствование организации школьного питания.</t>
  </si>
  <si>
    <t>Организация питания детей из многодетных и малообеспеченных семей, детей, являющихся детьми-инвалидами, детей с ограниченными возможностями здоровья (ОВЗ), детей с ограниченными возможностями здоровья, получающих образование на дому.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</si>
  <si>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организациях.</t>
  </si>
  <si>
    <t>Создание в общеобразовательных организациях, расположенных в сельской местности, условий для занятия физической культурой и спортом.</t>
  </si>
  <si>
    <t>Организация лагерей с дневным пребыванием на базе общеобразовательных учреждений.</t>
  </si>
  <si>
    <t>Организация деятельности отдела образования</t>
  </si>
  <si>
    <t>Организация деятельности МУ "Учебно-методический центр"</t>
  </si>
  <si>
    <t>Реализация мероприятий по модернизации школьных систем образования.</t>
  </si>
  <si>
    <t xml:space="preserve">Расчет оценки эффективности реализации муниципальной программы "Развитие образования в Жуковском районе" в 2024 году  *)
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</si>
</sst>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3" borderId="9" xfId="0" applyFont="1" applyFill="1" applyBorder="1"/>
    <xf numFmtId="0" fontId="1" fillId="0" borderId="0" xfId="0" applyFont="1" applyBorder="1"/>
    <xf numFmtId="0" fontId="1" fillId="0" borderId="5" xfId="0" applyFont="1" applyBorder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4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1" fillId="0" borderId="5" xfId="0" applyFont="1" applyBorder="1" applyAlignment="1">
      <alignment horizontal="center" vertical="top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0" fillId="0" borderId="0" xfId="0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8" xfId="0" applyFont="1" applyFill="1" applyBorder="1" applyAlignment="1">
      <alignment horizontal="center" vertical="top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26" xfId="0" applyFont="1" applyFill="1" applyBorder="1" applyAlignment="1">
      <alignment horizontal="right"/>
    </xf>
    <xf numFmtId="0" fontId="1" fillId="3" borderId="27" xfId="0" applyFont="1" applyFill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5" fillId="0" borderId="21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9"/>
  <sheetViews>
    <sheetView tabSelected="1" workbookViewId="0">
      <selection activeCell="M28" sqref="M28"/>
    </sheetView>
  </sheetViews>
  <sheetFormatPr defaultRowHeight="15"/>
  <cols>
    <col min="1" max="1" width="3.28515625" customWidth="1"/>
    <col min="2" max="2" width="43.5703125" customWidth="1"/>
    <col min="3" max="3" width="5.5703125" customWidth="1"/>
    <col min="4" max="4" width="14.85546875" customWidth="1"/>
    <col min="5" max="5" width="15.28515625" customWidth="1"/>
    <col min="6" max="6" width="23" customWidth="1"/>
    <col min="7" max="7" width="17.7109375" customWidth="1"/>
  </cols>
  <sheetData>
    <row r="1" spans="1:7" ht="15.75" thickBot="1">
      <c r="A1" s="1"/>
      <c r="B1" s="1"/>
      <c r="C1" s="1"/>
      <c r="D1" s="1"/>
      <c r="E1" s="1"/>
      <c r="F1" s="1"/>
      <c r="G1" s="1" t="s">
        <v>15</v>
      </c>
    </row>
    <row r="2" spans="1:7" ht="84.75" customHeight="1" thickBot="1">
      <c r="A2" s="43" t="s">
        <v>56</v>
      </c>
      <c r="B2" s="44"/>
      <c r="C2" s="44"/>
      <c r="D2" s="44"/>
      <c r="E2" s="44"/>
      <c r="F2" s="44"/>
      <c r="G2" s="45"/>
    </row>
    <row r="3" spans="1:7" ht="28.5" customHeight="1">
      <c r="A3" s="56" t="s">
        <v>20</v>
      </c>
      <c r="B3" s="56"/>
      <c r="C3" s="56"/>
      <c r="D3" s="56"/>
      <c r="E3" s="56"/>
      <c r="F3" s="56"/>
      <c r="G3" s="56"/>
    </row>
    <row r="4" spans="1:7" ht="28.5" customHeight="1" thickBot="1">
      <c r="A4" s="46" t="s">
        <v>26</v>
      </c>
      <c r="B4" s="46"/>
      <c r="C4" s="46"/>
      <c r="D4" s="46"/>
      <c r="E4" s="46"/>
      <c r="F4" s="46"/>
      <c r="G4" s="46"/>
    </row>
    <row r="5" spans="1:7" ht="69.75" customHeight="1" thickBot="1">
      <c r="A5" s="2"/>
      <c r="B5" s="3" t="s">
        <v>12</v>
      </c>
      <c r="C5" s="3" t="s">
        <v>0</v>
      </c>
      <c r="D5" s="14" t="s">
        <v>10</v>
      </c>
      <c r="E5" s="14" t="s">
        <v>11</v>
      </c>
      <c r="F5" s="14" t="s">
        <v>16</v>
      </c>
      <c r="G5" s="4" t="s">
        <v>3</v>
      </c>
    </row>
    <row r="6" spans="1:7" ht="126.75" thickBot="1">
      <c r="A6" s="18">
        <v>1</v>
      </c>
      <c r="B6" s="15" t="s">
        <v>30</v>
      </c>
      <c r="C6" s="16" t="s">
        <v>31</v>
      </c>
      <c r="D6" s="29">
        <v>55</v>
      </c>
      <c r="E6" s="22">
        <v>61</v>
      </c>
      <c r="F6" s="22">
        <v>100</v>
      </c>
      <c r="G6" s="7"/>
    </row>
    <row r="7" spans="1:7" ht="63.75" thickBot="1">
      <c r="A7" s="18">
        <v>2</v>
      </c>
      <c r="B7" s="15" t="s">
        <v>32</v>
      </c>
      <c r="C7" s="16" t="s">
        <v>31</v>
      </c>
      <c r="D7" s="30">
        <v>90</v>
      </c>
      <c r="E7" s="22">
        <v>70</v>
      </c>
      <c r="F7" s="22">
        <v>78</v>
      </c>
      <c r="G7" s="7"/>
    </row>
    <row r="8" spans="1:7" ht="79.5" thickBot="1">
      <c r="A8" s="18">
        <v>3</v>
      </c>
      <c r="B8" s="15" t="s">
        <v>33</v>
      </c>
      <c r="C8" s="16" t="s">
        <v>31</v>
      </c>
      <c r="D8" s="30">
        <v>76</v>
      </c>
      <c r="E8" s="22">
        <v>50</v>
      </c>
      <c r="F8" s="22">
        <v>66</v>
      </c>
      <c r="G8" s="7"/>
    </row>
    <row r="9" spans="1:7" ht="63.75" thickBot="1">
      <c r="A9" s="18">
        <v>4</v>
      </c>
      <c r="B9" s="15" t="s">
        <v>34</v>
      </c>
      <c r="C9" s="16" t="s">
        <v>31</v>
      </c>
      <c r="D9" s="30">
        <v>89</v>
      </c>
      <c r="E9" s="22">
        <v>91</v>
      </c>
      <c r="F9" s="22">
        <v>100</v>
      </c>
      <c r="G9" s="7"/>
    </row>
    <row r="10" spans="1:7" ht="95.25" thickBot="1">
      <c r="A10" s="18">
        <v>5</v>
      </c>
      <c r="B10" s="17" t="s">
        <v>35</v>
      </c>
      <c r="C10" s="16" t="s">
        <v>31</v>
      </c>
      <c r="D10" s="30">
        <v>85</v>
      </c>
      <c r="E10" s="22">
        <v>90</v>
      </c>
      <c r="F10" s="22">
        <v>100</v>
      </c>
      <c r="G10" s="7"/>
    </row>
    <row r="11" spans="1:7" ht="15.75">
      <c r="A11" s="5"/>
      <c r="B11" s="6" t="s">
        <v>13</v>
      </c>
      <c r="C11" s="6"/>
      <c r="D11" s="6"/>
      <c r="E11" s="6"/>
      <c r="F11" s="23">
        <v>444</v>
      </c>
      <c r="G11" s="7"/>
    </row>
    <row r="12" spans="1:7" ht="21" customHeight="1" thickBot="1">
      <c r="A12" s="51" t="s">
        <v>21</v>
      </c>
      <c r="B12" s="52"/>
      <c r="C12" s="52"/>
      <c r="D12" s="52"/>
      <c r="E12" s="52"/>
      <c r="F12" s="53"/>
      <c r="G12" s="8">
        <f>F11/A10</f>
        <v>88.8</v>
      </c>
    </row>
    <row r="13" spans="1:7" ht="31.5" customHeight="1">
      <c r="A13" s="56" t="s">
        <v>17</v>
      </c>
      <c r="B13" s="56"/>
      <c r="C13" s="56"/>
      <c r="D13" s="56"/>
      <c r="E13" s="56"/>
      <c r="F13" s="56"/>
      <c r="G13" s="56"/>
    </row>
    <row r="14" spans="1:7" ht="41.25" customHeight="1" thickBot="1">
      <c r="A14" s="47" t="s">
        <v>27</v>
      </c>
      <c r="B14" s="47"/>
      <c r="C14" s="47"/>
      <c r="D14" s="47"/>
      <c r="E14" s="47"/>
      <c r="F14" s="47"/>
      <c r="G14" s="47"/>
    </row>
    <row r="15" spans="1:7" ht="105.75" customHeight="1">
      <c r="A15" s="2"/>
      <c r="B15" s="48" t="s">
        <v>1</v>
      </c>
      <c r="C15" s="48"/>
      <c r="D15" s="54" t="s">
        <v>22</v>
      </c>
      <c r="E15" s="54"/>
      <c r="F15" s="54" t="s">
        <v>2</v>
      </c>
      <c r="G15" s="55"/>
    </row>
    <row r="16" spans="1:7" ht="46.5" customHeight="1">
      <c r="A16" s="18">
        <v>1</v>
      </c>
      <c r="B16" s="49" t="s">
        <v>36</v>
      </c>
      <c r="C16" s="50"/>
      <c r="D16" s="57">
        <v>1</v>
      </c>
      <c r="E16" s="57"/>
      <c r="F16" s="35"/>
      <c r="G16" s="36"/>
    </row>
    <row r="17" spans="1:23" ht="66" customHeight="1">
      <c r="A17" s="18">
        <v>2</v>
      </c>
      <c r="B17" s="49" t="s">
        <v>37</v>
      </c>
      <c r="C17" s="50"/>
      <c r="D17" s="33">
        <v>1</v>
      </c>
      <c r="E17" s="34"/>
      <c r="F17" s="31"/>
      <c r="G17" s="32"/>
    </row>
    <row r="18" spans="1:23" ht="35.25" customHeight="1">
      <c r="A18" s="18">
        <v>3</v>
      </c>
      <c r="B18" s="49" t="s">
        <v>38</v>
      </c>
      <c r="C18" s="50"/>
      <c r="D18" s="33">
        <v>1</v>
      </c>
      <c r="E18" s="34"/>
      <c r="F18" s="31"/>
      <c r="G18" s="32"/>
    </row>
    <row r="19" spans="1:23" ht="79.5" customHeight="1">
      <c r="A19" s="18">
        <v>4</v>
      </c>
      <c r="B19" s="49" t="s">
        <v>39</v>
      </c>
      <c r="C19" s="50"/>
      <c r="D19" s="33">
        <v>0</v>
      </c>
      <c r="E19" s="34"/>
      <c r="F19" s="31"/>
      <c r="G19" s="32"/>
    </row>
    <row r="20" spans="1:23" ht="47.25" customHeight="1">
      <c r="A20" s="18">
        <v>5</v>
      </c>
      <c r="B20" s="49" t="s">
        <v>40</v>
      </c>
      <c r="C20" s="50"/>
      <c r="D20" s="33">
        <v>1</v>
      </c>
      <c r="E20" s="34"/>
      <c r="F20" s="31"/>
      <c r="G20" s="32"/>
    </row>
    <row r="21" spans="1:23" ht="198.75" customHeight="1">
      <c r="A21" s="18">
        <v>6</v>
      </c>
      <c r="B21" s="49" t="s">
        <v>41</v>
      </c>
      <c r="C21" s="50"/>
      <c r="D21" s="33">
        <v>1</v>
      </c>
      <c r="E21" s="34"/>
      <c r="F21" s="31"/>
      <c r="G21" s="32"/>
    </row>
    <row r="22" spans="1:23" ht="49.5" customHeight="1">
      <c r="A22" s="18">
        <v>7</v>
      </c>
      <c r="B22" s="49" t="s">
        <v>42</v>
      </c>
      <c r="C22" s="50"/>
      <c r="D22" s="33">
        <v>1</v>
      </c>
      <c r="E22" s="34"/>
      <c r="F22" s="31"/>
      <c r="G22" s="32"/>
    </row>
    <row r="23" spans="1:23" ht="65.25" customHeight="1">
      <c r="A23" s="18">
        <v>8</v>
      </c>
      <c r="B23" s="49" t="s">
        <v>43</v>
      </c>
      <c r="C23" s="50"/>
      <c r="D23" s="33">
        <v>1</v>
      </c>
      <c r="E23" s="34"/>
      <c r="F23" s="31"/>
      <c r="G23" s="32"/>
    </row>
    <row r="24" spans="1:23" ht="48.75" customHeight="1">
      <c r="A24" s="18">
        <v>9</v>
      </c>
      <c r="B24" s="49" t="s">
        <v>44</v>
      </c>
      <c r="C24" s="50"/>
      <c r="D24" s="33">
        <v>1</v>
      </c>
      <c r="E24" s="34"/>
      <c r="F24" s="19"/>
      <c r="G24" s="20"/>
    </row>
    <row r="25" spans="1:23" ht="63" customHeight="1">
      <c r="A25" s="18">
        <v>10</v>
      </c>
      <c r="B25" s="49" t="s">
        <v>45</v>
      </c>
      <c r="C25" s="50"/>
      <c r="D25" s="33">
        <v>0</v>
      </c>
      <c r="E25" s="34"/>
      <c r="F25" s="19"/>
      <c r="G25" s="20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ht="34.5" customHeight="1">
      <c r="A26" s="18">
        <v>11</v>
      </c>
      <c r="B26" s="49" t="s">
        <v>46</v>
      </c>
      <c r="C26" s="50"/>
      <c r="D26" s="33">
        <v>0</v>
      </c>
      <c r="E26" s="34"/>
      <c r="F26" s="26"/>
      <c r="G26" s="27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ht="33.75" customHeight="1">
      <c r="A27" s="18">
        <v>12</v>
      </c>
      <c r="B27" s="49" t="s">
        <v>55</v>
      </c>
      <c r="C27" s="50"/>
      <c r="D27" s="33">
        <v>1</v>
      </c>
      <c r="E27" s="34"/>
      <c r="F27" s="19"/>
      <c r="G27" s="20"/>
    </row>
    <row r="28" spans="1:23" ht="68.25" customHeight="1">
      <c r="A28" s="18">
        <v>13</v>
      </c>
      <c r="B28" s="49" t="s">
        <v>47</v>
      </c>
      <c r="C28" s="50"/>
      <c r="D28" s="33">
        <v>1</v>
      </c>
      <c r="E28" s="34"/>
      <c r="F28" s="19"/>
      <c r="G28" s="20"/>
    </row>
    <row r="29" spans="1:23" ht="23.25" customHeight="1">
      <c r="A29" s="18">
        <v>14</v>
      </c>
      <c r="B29" s="71" t="s">
        <v>48</v>
      </c>
      <c r="C29" s="72"/>
      <c r="D29" s="33">
        <v>1</v>
      </c>
      <c r="E29" s="34"/>
      <c r="F29" s="19"/>
      <c r="G29" s="20"/>
    </row>
    <row r="30" spans="1:23" ht="93" customHeight="1">
      <c r="A30" s="18">
        <v>15</v>
      </c>
      <c r="B30" s="49" t="s">
        <v>49</v>
      </c>
      <c r="C30" s="50"/>
      <c r="D30" s="33">
        <v>1</v>
      </c>
      <c r="E30" s="34"/>
      <c r="F30" s="19"/>
      <c r="G30" s="20"/>
    </row>
    <row r="31" spans="1:23" ht="63" customHeight="1">
      <c r="A31" s="18">
        <v>16</v>
      </c>
      <c r="B31" s="49" t="s">
        <v>50</v>
      </c>
      <c r="C31" s="50"/>
      <c r="D31" s="33">
        <v>1</v>
      </c>
      <c r="E31" s="34"/>
      <c r="F31" s="19"/>
      <c r="G31" s="20"/>
    </row>
    <row r="32" spans="1:23" ht="53.25" customHeight="1">
      <c r="A32" s="18">
        <v>17</v>
      </c>
      <c r="B32" s="49" t="s">
        <v>51</v>
      </c>
      <c r="C32" s="50"/>
      <c r="D32" s="33">
        <v>0</v>
      </c>
      <c r="E32" s="34"/>
      <c r="F32" s="19"/>
      <c r="G32" s="20"/>
    </row>
    <row r="33" spans="1:13" ht="36.75" customHeight="1">
      <c r="A33" s="18">
        <v>18</v>
      </c>
      <c r="B33" s="77" t="s">
        <v>52</v>
      </c>
      <c r="C33" s="77"/>
      <c r="D33" s="33">
        <v>1</v>
      </c>
      <c r="E33" s="34"/>
      <c r="F33" s="19"/>
      <c r="G33" s="20"/>
    </row>
    <row r="34" spans="1:13" ht="29.25" customHeight="1">
      <c r="A34" s="18">
        <v>19</v>
      </c>
      <c r="B34" s="78" t="s">
        <v>53</v>
      </c>
      <c r="C34" s="79"/>
      <c r="D34" s="33">
        <v>1</v>
      </c>
      <c r="E34" s="34"/>
      <c r="F34" s="19"/>
      <c r="G34" s="20"/>
    </row>
    <row r="35" spans="1:13" ht="33.75" customHeight="1">
      <c r="A35" s="28">
        <v>20</v>
      </c>
      <c r="B35" s="49" t="s">
        <v>54</v>
      </c>
      <c r="C35" s="50"/>
      <c r="D35" s="33">
        <v>1</v>
      </c>
      <c r="E35" s="34"/>
      <c r="F35" s="19"/>
      <c r="G35" s="20"/>
    </row>
    <row r="36" spans="1:13" ht="15.75" customHeight="1">
      <c r="A36" s="10"/>
      <c r="B36" s="70" t="s">
        <v>19</v>
      </c>
      <c r="C36" s="70"/>
      <c r="D36" s="62">
        <f>SUM(D16:D35)*100</f>
        <v>1600</v>
      </c>
      <c r="E36" s="62"/>
      <c r="F36" s="35"/>
      <c r="G36" s="36"/>
    </row>
    <row r="37" spans="1:13" ht="30" customHeight="1" thickBot="1">
      <c r="A37" s="63" t="s">
        <v>23</v>
      </c>
      <c r="B37" s="64"/>
      <c r="C37" s="64"/>
      <c r="D37" s="64"/>
      <c r="E37" s="64"/>
      <c r="F37" s="37">
        <f>D36/A34</f>
        <v>84.21052631578948</v>
      </c>
      <c r="G37" s="38"/>
    </row>
    <row r="38" spans="1:13" ht="17.25" customHeight="1" thickBot="1">
      <c r="A38" s="11"/>
      <c r="B38" s="11"/>
      <c r="C38" s="11"/>
      <c r="D38" s="11"/>
      <c r="E38" s="12"/>
      <c r="F38" s="9"/>
      <c r="G38" s="9"/>
    </row>
    <row r="39" spans="1:13" ht="30.75" customHeight="1">
      <c r="A39" s="65" t="s">
        <v>28</v>
      </c>
      <c r="B39" s="66"/>
      <c r="C39" s="66"/>
      <c r="D39" s="66"/>
      <c r="E39" s="66"/>
      <c r="F39" s="66"/>
      <c r="G39" s="67"/>
    </row>
    <row r="40" spans="1:13" ht="39.6" customHeight="1" thickBot="1">
      <c r="A40" s="68" t="s">
        <v>24</v>
      </c>
      <c r="B40" s="69"/>
      <c r="C40" s="69"/>
      <c r="D40" s="69"/>
      <c r="E40" s="69"/>
      <c r="F40" s="69"/>
      <c r="G40" s="25">
        <v>91.6</v>
      </c>
    </row>
    <row r="41" spans="1:13" ht="15.75" thickBot="1">
      <c r="A41" s="1"/>
      <c r="B41" s="1"/>
      <c r="C41" s="1"/>
      <c r="D41" s="1"/>
      <c r="E41" s="1"/>
      <c r="F41" s="1"/>
      <c r="G41" s="1"/>
    </row>
    <row r="42" spans="1:13" ht="30" customHeight="1" thickBot="1">
      <c r="A42" s="73" t="s">
        <v>29</v>
      </c>
      <c r="B42" s="74"/>
      <c r="C42" s="74"/>
      <c r="D42" s="74"/>
      <c r="E42" s="74"/>
      <c r="F42" s="75"/>
      <c r="G42" s="1"/>
    </row>
    <row r="43" spans="1:13" ht="13.5" customHeight="1">
      <c r="A43" s="76" t="s">
        <v>14</v>
      </c>
      <c r="B43" s="48"/>
      <c r="C43" s="48"/>
      <c r="D43" s="48" t="s">
        <v>18</v>
      </c>
      <c r="E43" s="48"/>
      <c r="F43" s="60"/>
      <c r="G43" s="1"/>
    </row>
    <row r="44" spans="1:13">
      <c r="A44" s="58" t="s">
        <v>7</v>
      </c>
      <c r="B44" s="59"/>
      <c r="C44" s="59"/>
      <c r="D44" s="35" t="s">
        <v>4</v>
      </c>
      <c r="E44" s="35"/>
      <c r="F44" s="36"/>
      <c r="G44" s="1"/>
    </row>
    <row r="45" spans="1:13">
      <c r="A45" s="58" t="s">
        <v>8</v>
      </c>
      <c r="B45" s="59"/>
      <c r="C45" s="59"/>
      <c r="D45" s="35" t="s">
        <v>5</v>
      </c>
      <c r="E45" s="35"/>
      <c r="F45" s="36"/>
      <c r="G45" s="1"/>
      <c r="M45" s="24"/>
    </row>
    <row r="46" spans="1:13" ht="15.75" thickBot="1">
      <c r="A46" s="41" t="s">
        <v>9</v>
      </c>
      <c r="B46" s="42"/>
      <c r="C46" s="42"/>
      <c r="D46" s="39" t="s">
        <v>6</v>
      </c>
      <c r="E46" s="39"/>
      <c r="F46" s="40"/>
      <c r="G46" s="1"/>
    </row>
    <row r="47" spans="1:13" ht="17.25" customHeight="1">
      <c r="A47" s="61"/>
      <c r="B47" s="61"/>
      <c r="C47" s="61"/>
      <c r="D47" s="61"/>
      <c r="E47" s="61"/>
      <c r="F47" s="61"/>
    </row>
    <row r="48" spans="1:13" ht="47.25" customHeight="1">
      <c r="A48" s="61" t="s">
        <v>25</v>
      </c>
      <c r="B48" s="61"/>
      <c r="C48" s="61"/>
      <c r="D48" s="61"/>
      <c r="E48" s="61"/>
      <c r="F48" s="61"/>
      <c r="G48" s="13"/>
    </row>
    <row r="49" spans="1:6">
      <c r="A49" s="61"/>
      <c r="B49" s="61"/>
      <c r="C49" s="61"/>
      <c r="D49" s="61"/>
      <c r="E49" s="61"/>
      <c r="F49" s="61"/>
    </row>
  </sheetData>
  <mergeCells count="76">
    <mergeCell ref="B26:C26"/>
    <mergeCell ref="D26:E26"/>
    <mergeCell ref="B35:C35"/>
    <mergeCell ref="B17:C17"/>
    <mergeCell ref="B19:C19"/>
    <mergeCell ref="B20:C20"/>
    <mergeCell ref="B21:C21"/>
    <mergeCell ref="B22:C22"/>
    <mergeCell ref="B30:C30"/>
    <mergeCell ref="B31:C31"/>
    <mergeCell ref="B32:C32"/>
    <mergeCell ref="B33:C33"/>
    <mergeCell ref="B34:C34"/>
    <mergeCell ref="B24:C24"/>
    <mergeCell ref="B25:C25"/>
    <mergeCell ref="B27:C27"/>
    <mergeCell ref="B28:C28"/>
    <mergeCell ref="B29:C29"/>
    <mergeCell ref="A42:F42"/>
    <mergeCell ref="A43:C43"/>
    <mergeCell ref="A44:C44"/>
    <mergeCell ref="D33:E33"/>
    <mergeCell ref="D34:E34"/>
    <mergeCell ref="A45:C45"/>
    <mergeCell ref="D43:F43"/>
    <mergeCell ref="A49:F49"/>
    <mergeCell ref="D36:E36"/>
    <mergeCell ref="A3:G3"/>
    <mergeCell ref="B18:C18"/>
    <mergeCell ref="B23:C23"/>
    <mergeCell ref="A47:F47"/>
    <mergeCell ref="A37:E37"/>
    <mergeCell ref="A39:G39"/>
    <mergeCell ref="A40:F40"/>
    <mergeCell ref="A48:F48"/>
    <mergeCell ref="D18:E18"/>
    <mergeCell ref="D23:E23"/>
    <mergeCell ref="B36:C36"/>
    <mergeCell ref="F18:G18"/>
    <mergeCell ref="A2:G2"/>
    <mergeCell ref="A4:G4"/>
    <mergeCell ref="A14:G14"/>
    <mergeCell ref="B15:C15"/>
    <mergeCell ref="B16:C16"/>
    <mergeCell ref="A12:F12"/>
    <mergeCell ref="F15:G15"/>
    <mergeCell ref="D15:E15"/>
    <mergeCell ref="A13:G13"/>
    <mergeCell ref="D16:E16"/>
    <mergeCell ref="F16:G16"/>
    <mergeCell ref="F23:G23"/>
    <mergeCell ref="F36:G36"/>
    <mergeCell ref="F37:G37"/>
    <mergeCell ref="D46:F46"/>
    <mergeCell ref="A46:C46"/>
    <mergeCell ref="D44:F44"/>
    <mergeCell ref="D45:F45"/>
    <mergeCell ref="D24:E24"/>
    <mergeCell ref="D35:E35"/>
    <mergeCell ref="D29:E29"/>
    <mergeCell ref="D28:E28"/>
    <mergeCell ref="D27:E27"/>
    <mergeCell ref="D25:E25"/>
    <mergeCell ref="D30:E30"/>
    <mergeCell ref="D31:E31"/>
    <mergeCell ref="D32:E32"/>
    <mergeCell ref="D22:E22"/>
    <mergeCell ref="D21:E21"/>
    <mergeCell ref="D20:E20"/>
    <mergeCell ref="D19:E19"/>
    <mergeCell ref="D17:E17"/>
    <mergeCell ref="F17:G17"/>
    <mergeCell ref="F19:G19"/>
    <mergeCell ref="F20:G20"/>
    <mergeCell ref="F21:G21"/>
    <mergeCell ref="F22:G2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Пешкова В.А.</dc:creator>
  <cp:lastModifiedBy>User111</cp:lastModifiedBy>
  <cp:lastPrinted>2025-03-11T12:09:04Z</cp:lastPrinted>
  <dcterms:created xsi:type="dcterms:W3CDTF">2014-01-29T06:13:10Z</dcterms:created>
  <dcterms:modified xsi:type="dcterms:W3CDTF">2025-03-11T12:09:10Z</dcterms:modified>
</cp:coreProperties>
</file>